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Estados Analíticos de Ingresos 2014-2019\2019\4o. Trimestre 2019\"/>
    </mc:Choice>
  </mc:AlternateContent>
  <xr:revisionPtr revIDLastSave="0" documentId="13_ncr:1_{51DFB4A6-781A-4113-B08D-568C45E6FE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_FF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G10" i="2"/>
  <c r="K18" i="2"/>
  <c r="M17" i="2"/>
  <c r="M10" i="2" s="1"/>
  <c r="H10" i="2"/>
  <c r="I20" i="2"/>
  <c r="G18" i="2" l="1"/>
  <c r="G24" i="2" s="1"/>
  <c r="K24" i="2"/>
  <c r="M19" i="2"/>
  <c r="M18" i="2" s="1"/>
  <c r="M25" i="2" s="1"/>
  <c r="I17" i="2"/>
  <c r="I10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<sst xmlns="http://schemas.openxmlformats.org/spreadsheetml/2006/main" count="38" uniqueCount="37">
  <si>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</si>
  <si>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</si>
  <si>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</si>
  <si>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</si>
  <si>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</si>
  <si>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</si>
  <si>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</si>
  <si>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</si>
  <si>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</si>
  <si>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</si>
  <si>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Estado Analítico de Ingresos por Fuente de Financiamiento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</si>
  <si>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</si>
  <si>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</si>
  <si>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</si>
  <si>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</si>
  <si>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</si>
  <si>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</si>
  <si>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</si>
  <si>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</si>
  <si>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</si>
  <si>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</si>
  <si>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</si>
  <si>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</si>
  <si>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</si>
  <si>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</si>
  <si>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</si>
  <si>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</si>
  <si>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</si>
  <si>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</si>
  <si>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</si>
  <si>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</si>
  <si>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</si>
  <si>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</si>
  <si>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F</t>
  </si>
  <si>
    <t>Del 1o. de enero al 31 de diciembre de 2019</t>
  </si>
  <si>
    <t>(pesos)</t>
  </si>
  <si>
    <t>4+5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</si>
</sst>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b/>
      <sz val="10"/>
      <color rgb="FFFF0000"/>
      <name val="Montserrat"/>
    </font>
    <font>
      <sz val="10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5" fillId="0" borderId="0" xfId="0" applyFont="1" applyFill="1" applyAlignment="1">
      <alignment horizontal="right"/>
    </xf>
    <xf numFmtId="3" fontId="2" fillId="0" borderId="0" xfId="0" applyNumberFormat="1" applyFont="1" applyFill="1"/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/>
    <xf numFmtId="0" fontId="6" fillId="0" borderId="0" xfId="0" applyFont="1" applyFill="1"/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N45"/>
  <sheetViews>
    <sheetView showGridLines="0" tabSelected="1" zoomScaleNormal="100" workbookViewId="0">
      <selection activeCell="P15" sqref="P15"/>
    </sheetView>
  </sheetViews>
  <sheetFormatPr baseColWidth="10" defaultColWidth="11.44140625" defaultRowHeight="18" x14ac:dyDescent="0.5"/>
  <cols>
    <col min="1" max="1" width="4.109375" style="46" customWidth="1"/>
    <col min="2" max="4" width="1.6640625" style="1" customWidth="1"/>
    <col min="5" max="5" width="14.6640625" style="1" customWidth="1"/>
    <col min="6" max="6" width="35" style="1" customWidth="1"/>
    <col min="7" max="7" width="17.109375" style="1" bestFit="1" customWidth="1"/>
    <col min="8" max="8" width="18.33203125" style="1" customWidth="1"/>
    <col min="9" max="9" width="17.44140625" style="1" bestFit="1" customWidth="1"/>
    <col min="10" max="10" width="17" style="1" bestFit="1" customWidth="1"/>
    <col min="11" max="11" width="17.44140625" style="1" bestFit="1" customWidth="1"/>
    <col min="12" max="12" width="0.44140625" style="1" hidden="1" customWidth="1"/>
    <col min="13" max="13" width="16.109375" style="1" customWidth="1"/>
    <col min="14" max="14" width="3.44140625" style="1" customWidth="1"/>
    <col min="15" max="16" width="14.88671875" style="1" customWidth="1"/>
    <col min="17" max="256" width="9.109375" style="1" customWidth="1"/>
    <col min="257" max="16384" width="11.44140625" style="1"/>
  </cols>
  <sheetData>
    <row r="1" spans="1:14" ht="18.600000000000001" thickBot="1" x14ac:dyDescent="0.55000000000000004">
      <c r="A1" s="4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5">
      <c r="A2" s="44"/>
      <c r="B2" s="6"/>
      <c r="C2" s="7"/>
      <c r="D2" s="7"/>
      <c r="E2" s="7"/>
      <c r="F2" s="60" t="s">
        <v>9</v>
      </c>
      <c r="G2" s="60"/>
      <c r="H2" s="60"/>
      <c r="I2" s="60"/>
      <c r="J2" s="60"/>
      <c r="K2" s="60"/>
      <c r="L2" s="7"/>
      <c r="M2" s="8"/>
      <c r="N2" s="3"/>
    </row>
    <row r="3" spans="1:14" x14ac:dyDescent="0.5">
      <c r="A3" s="44"/>
      <c r="B3" s="9"/>
      <c r="C3" s="2"/>
      <c r="D3" s="2"/>
      <c r="E3" s="2"/>
      <c r="F3" s="61" t="s">
        <v>10</v>
      </c>
      <c r="G3" s="61"/>
      <c r="H3" s="61"/>
      <c r="I3" s="61"/>
      <c r="J3" s="61"/>
      <c r="K3" s="61"/>
      <c r="L3" s="2"/>
      <c r="M3" s="10"/>
      <c r="N3" s="3"/>
    </row>
    <row r="4" spans="1:14" x14ac:dyDescent="0.5">
      <c r="A4" s="44" t="s">
        <v>33</v>
      </c>
      <c r="B4" s="9"/>
      <c r="C4" s="2"/>
      <c r="D4" s="2"/>
      <c r="E4" s="2"/>
      <c r="F4" s="63" t="s">
        <v>34</v>
      </c>
      <c r="G4" s="63"/>
      <c r="H4" s="63"/>
      <c r="I4" s="63"/>
      <c r="J4" s="63"/>
      <c r="K4" s="63"/>
      <c r="L4" s="2"/>
      <c r="M4" s="10"/>
      <c r="N4" s="3"/>
    </row>
    <row r="5" spans="1:14" ht="18.600000000000001" thickBot="1" x14ac:dyDescent="0.55000000000000004">
      <c r="A5" s="44"/>
      <c r="B5" s="11"/>
      <c r="C5" s="12"/>
      <c r="D5" s="12"/>
      <c r="E5" s="12"/>
      <c r="F5" s="62" t="s">
        <v>35</v>
      </c>
      <c r="G5" s="62"/>
      <c r="H5" s="62"/>
      <c r="I5" s="62"/>
      <c r="J5" s="62"/>
      <c r="K5" s="62"/>
      <c r="L5" s="12"/>
      <c r="M5" s="13"/>
      <c r="N5" s="3"/>
    </row>
    <row r="6" spans="1:14" ht="18.600000000000001" thickBot="1" x14ac:dyDescent="0.55000000000000004">
      <c r="A6" s="44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55000000000000004">
      <c r="A7" s="44"/>
      <c r="B7" s="58" t="s">
        <v>18</v>
      </c>
      <c r="C7" s="58"/>
      <c r="D7" s="58"/>
      <c r="E7" s="58"/>
      <c r="F7" s="58"/>
      <c r="G7" s="59" t="s">
        <v>11</v>
      </c>
      <c r="H7" s="59"/>
      <c r="I7" s="59"/>
      <c r="J7" s="59"/>
      <c r="K7" s="59"/>
      <c r="L7" s="59"/>
      <c r="M7" s="64" t="s">
        <v>12</v>
      </c>
      <c r="N7" s="3"/>
    </row>
    <row r="8" spans="1:14" ht="34.5" customHeight="1" x14ac:dyDescent="0.5">
      <c r="A8" s="44"/>
      <c r="B8" s="47"/>
      <c r="C8" s="47"/>
      <c r="D8" s="47"/>
      <c r="E8" s="47"/>
      <c r="F8" s="47"/>
      <c r="G8" s="5" t="s">
        <v>13</v>
      </c>
      <c r="H8" s="5" t="s">
        <v>14</v>
      </c>
      <c r="I8" s="5" t="s">
        <v>15</v>
      </c>
      <c r="J8" s="5" t="s">
        <v>16</v>
      </c>
      <c r="K8" s="66" t="s">
        <v>17</v>
      </c>
      <c r="L8" s="66"/>
      <c r="M8" s="65"/>
      <c r="N8" s="3"/>
    </row>
    <row r="9" spans="1:14" x14ac:dyDescent="0.5">
      <c r="A9" s="44"/>
      <c r="B9" s="47"/>
      <c r="C9" s="47"/>
      <c r="D9" s="47"/>
      <c r="E9" s="47"/>
      <c r="F9" s="47"/>
      <c r="G9" s="14" t="s">
        <v>0</v>
      </c>
      <c r="H9" s="14" t="s">
        <v>1</v>
      </c>
      <c r="I9" s="14" t="s">
        <v>2</v>
      </c>
      <c r="J9" s="14" t="s">
        <v>3</v>
      </c>
      <c r="K9" s="47" t="s">
        <v>4</v>
      </c>
      <c r="L9" s="47"/>
      <c r="M9" s="14" t="s">
        <v>5</v>
      </c>
      <c r="N9" s="3"/>
    </row>
    <row r="10" spans="1:14" ht="15.9" customHeight="1" x14ac:dyDescent="0.5">
      <c r="A10" s="44"/>
      <c r="B10" s="23"/>
      <c r="C10" s="48" t="s">
        <v>19</v>
      </c>
      <c r="D10" s="48"/>
      <c r="E10" s="48"/>
      <c r="F10" s="49"/>
      <c r="G10" s="15">
        <f>SUM(G11:G17)</f>
        <v>309680332194</v>
      </c>
      <c r="H10" s="16">
        <f t="shared" ref="H10:M10" si="0">SUM(H11:H17)</f>
        <v>10658288436</v>
      </c>
      <c r="I10" s="16">
        <f t="shared" si="0"/>
        <v>320338620630</v>
      </c>
      <c r="J10" s="16">
        <f t="shared" si="0"/>
        <v>319533398273</v>
      </c>
      <c r="K10" s="35">
        <f>SUM(K11:K17)</f>
        <v>319533398272</v>
      </c>
      <c r="L10" s="29">
        <f t="shared" si="0"/>
        <v>0</v>
      </c>
      <c r="M10" s="16">
        <f t="shared" si="0"/>
        <v>9853066078</v>
      </c>
      <c r="N10" s="3"/>
    </row>
    <row r="11" spans="1:14" ht="15.9" customHeight="1" x14ac:dyDescent="0.5">
      <c r="A11" s="44"/>
      <c r="B11" s="24"/>
      <c r="C11" s="3"/>
      <c r="D11" s="25" t="s">
        <v>22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" customHeight="1" x14ac:dyDescent="0.5">
      <c r="A12" s="44"/>
      <c r="B12" s="24"/>
      <c r="C12" s="3"/>
      <c r="D12" s="25" t="s">
        <v>23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" customHeight="1" x14ac:dyDescent="0.5">
      <c r="A13" s="44"/>
      <c r="B13" s="24"/>
      <c r="C13" s="3"/>
      <c r="D13" s="25" t="s">
        <v>24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" customHeight="1" x14ac:dyDescent="0.5">
      <c r="A14" s="44"/>
      <c r="B14" s="24"/>
      <c r="C14" s="3"/>
      <c r="D14" s="25" t="s">
        <v>25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" customHeight="1" x14ac:dyDescent="0.5">
      <c r="A15" s="44"/>
      <c r="B15" s="24"/>
      <c r="C15" s="3"/>
      <c r="D15" s="25" t="s">
        <v>26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" customHeight="1" x14ac:dyDescent="0.5">
      <c r="A16" s="44"/>
      <c r="B16" s="24"/>
      <c r="C16" s="3"/>
      <c r="D16" s="25" t="s">
        <v>27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" customHeight="1" x14ac:dyDescent="0.5">
      <c r="A17" s="44">
        <v>6</v>
      </c>
      <c r="B17" s="24"/>
      <c r="C17" s="3"/>
      <c r="D17" s="25" t="s">
        <v>28</v>
      </c>
      <c r="E17" s="25"/>
      <c r="F17" s="26"/>
      <c r="G17" s="39">
        <v>309680332194</v>
      </c>
      <c r="H17" s="39">
        <v>10658288436</v>
      </c>
      <c r="I17" s="18">
        <f>G17+H17</f>
        <v>320338620630</v>
      </c>
      <c r="J17" s="39">
        <v>319533398273</v>
      </c>
      <c r="K17" s="40">
        <v>319533398272</v>
      </c>
      <c r="L17" s="30"/>
      <c r="M17" s="18">
        <f t="shared" ref="M17" si="1">K17-G17</f>
        <v>9853066078</v>
      </c>
      <c r="N17" s="3"/>
    </row>
    <row r="18" spans="1:14" ht="15.9" customHeight="1" x14ac:dyDescent="0.5">
      <c r="A18" s="44"/>
      <c r="B18" s="24"/>
      <c r="C18" s="56" t="s">
        <v>20</v>
      </c>
      <c r="D18" s="56"/>
      <c r="E18" s="56"/>
      <c r="F18" s="57"/>
      <c r="G18" s="15">
        <f>SUM(G19:G21)</f>
        <v>468037923992</v>
      </c>
      <c r="H18" s="16">
        <f>SUM(H19:H21)</f>
        <v>15244816468</v>
      </c>
      <c r="I18" s="16">
        <f>SUM(I19:I21)</f>
        <v>483282740460</v>
      </c>
      <c r="J18" s="16">
        <f>SUM(J19:J21)</f>
        <v>496338715963</v>
      </c>
      <c r="K18" s="36">
        <f>SUM(K19:K21)</f>
        <v>483282740460</v>
      </c>
      <c r="L18" s="31"/>
      <c r="M18" s="16">
        <f>SUM(M19:M21)</f>
        <v>15244816468</v>
      </c>
      <c r="N18" s="3"/>
    </row>
    <row r="19" spans="1:14" ht="15.9" customHeight="1" x14ac:dyDescent="0.5">
      <c r="A19" s="44">
        <v>1</v>
      </c>
      <c r="B19" s="24"/>
      <c r="C19" s="3"/>
      <c r="D19" s="25" t="s">
        <v>29</v>
      </c>
      <c r="E19" s="25"/>
      <c r="F19" s="26"/>
      <c r="G19" s="39">
        <v>444881315136</v>
      </c>
      <c r="H19" s="39">
        <v>6976616848</v>
      </c>
      <c r="I19" s="39">
        <f t="shared" ref="I19" si="2">G19+H19</f>
        <v>451857931984</v>
      </c>
      <c r="J19" s="39">
        <v>459974101160</v>
      </c>
      <c r="K19" s="40">
        <v>451857931984</v>
      </c>
      <c r="L19" s="30"/>
      <c r="M19" s="18">
        <f t="shared" ref="M19:M21" si="3">K19-G19</f>
        <v>6976616848</v>
      </c>
      <c r="N19" s="3"/>
    </row>
    <row r="20" spans="1:14" ht="15.9" customHeight="1" x14ac:dyDescent="0.5">
      <c r="A20" s="44" t="s">
        <v>36</v>
      </c>
      <c r="B20" s="24"/>
      <c r="C20" s="3"/>
      <c r="D20" s="25" t="s">
        <v>30</v>
      </c>
      <c r="E20" s="25"/>
      <c r="F20" s="26"/>
      <c r="G20" s="39">
        <v>23156608856</v>
      </c>
      <c r="H20" s="39">
        <v>8268199620</v>
      </c>
      <c r="I20" s="39">
        <f t="shared" ref="I20" si="4">G20+H20</f>
        <v>31424808476</v>
      </c>
      <c r="J20" s="39">
        <v>36364614803</v>
      </c>
      <c r="K20" s="40">
        <v>31424808476</v>
      </c>
      <c r="L20" s="30"/>
      <c r="M20" s="18">
        <f t="shared" ref="M20" si="5">K20-G20</f>
        <v>8268199620</v>
      </c>
      <c r="N20" s="3"/>
    </row>
    <row r="21" spans="1:14" ht="15.9" customHeight="1" x14ac:dyDescent="0.5">
      <c r="A21" s="44"/>
      <c r="B21" s="24"/>
      <c r="C21" s="3"/>
      <c r="D21" s="25" t="s">
        <v>28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" customHeight="1" x14ac:dyDescent="0.5">
      <c r="A22" s="44"/>
      <c r="B22" s="24"/>
      <c r="C22" s="56" t="s">
        <v>21</v>
      </c>
      <c r="D22" s="56"/>
      <c r="E22" s="56"/>
      <c r="F22" s="57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" customHeight="1" x14ac:dyDescent="0.5">
      <c r="A23" s="44"/>
      <c r="B23" s="27"/>
      <c r="C23" s="28"/>
      <c r="D23" s="52" t="s">
        <v>31</v>
      </c>
      <c r="E23" s="52"/>
      <c r="F23" s="53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" customHeight="1" thickBot="1" x14ac:dyDescent="0.55000000000000004">
      <c r="A24" s="44"/>
      <c r="B24" s="54" t="s">
        <v>8</v>
      </c>
      <c r="C24" s="54"/>
      <c r="D24" s="54"/>
      <c r="E24" s="54"/>
      <c r="F24" s="54"/>
      <c r="G24" s="19">
        <f>G22+G18+G10</f>
        <v>777718256186</v>
      </c>
      <c r="H24" s="20">
        <f>H22+H18+H10</f>
        <v>25903104904</v>
      </c>
      <c r="I24" s="20">
        <f>I22+I18+I10</f>
        <v>803621361090</v>
      </c>
      <c r="J24" s="20">
        <f>J22+J18+J10</f>
        <v>815872114236</v>
      </c>
      <c r="K24" s="34">
        <f>K22+K18+K10</f>
        <v>802816138732</v>
      </c>
      <c r="L24" s="33"/>
      <c r="M24" s="21"/>
      <c r="N24" s="3"/>
    </row>
    <row r="25" spans="1:14" ht="15.9" customHeight="1" thickBot="1" x14ac:dyDescent="0.55000000000000004">
      <c r="A25" s="44"/>
      <c r="B25" s="51" t="s">
        <v>6</v>
      </c>
      <c r="C25" s="51"/>
      <c r="D25" s="51"/>
      <c r="E25" s="51"/>
      <c r="F25" s="51"/>
      <c r="G25" s="51"/>
      <c r="H25" s="51"/>
      <c r="I25" s="51"/>
      <c r="J25" s="55" t="s">
        <v>7</v>
      </c>
      <c r="K25" s="55"/>
      <c r="L25" s="55"/>
      <c r="M25" s="22">
        <f>M22+M18+M10</f>
        <v>25097882546</v>
      </c>
      <c r="N25" s="3"/>
    </row>
    <row r="26" spans="1:14" x14ac:dyDescent="0.5">
      <c r="A26" s="44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3"/>
    </row>
    <row r="27" spans="1:14" x14ac:dyDescent="0.5">
      <c r="A27" s="44"/>
      <c r="B27" s="50" t="s">
        <v>32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3"/>
    </row>
    <row r="28" spans="1:14" x14ac:dyDescent="0.5">
      <c r="A28" s="45"/>
      <c r="B28" s="25"/>
      <c r="C28" s="25"/>
      <c r="D28" s="25"/>
    </row>
    <row r="29" spans="1:14" x14ac:dyDescent="0.5">
      <c r="A29" s="45"/>
      <c r="B29" s="25"/>
      <c r="C29" s="25"/>
      <c r="D29" s="25"/>
    </row>
    <row r="30" spans="1:14" x14ac:dyDescent="0.5">
      <c r="A30" s="45"/>
      <c r="B30" s="25"/>
      <c r="C30" s="25"/>
      <c r="D30" s="25"/>
    </row>
    <row r="31" spans="1:14" x14ac:dyDescent="0.5">
      <c r="A31" s="45"/>
      <c r="B31" s="25"/>
      <c r="C31" s="25"/>
      <c r="D31" s="25"/>
    </row>
    <row r="32" spans="1:14" x14ac:dyDescent="0.5">
      <c r="A32" s="45"/>
      <c r="B32" s="25"/>
      <c r="C32" s="25"/>
      <c r="D32" s="25"/>
    </row>
    <row r="33" spans="1:13" x14ac:dyDescent="0.5">
      <c r="A33" s="45"/>
      <c r="B33" s="25"/>
      <c r="C33" s="25"/>
      <c r="D33" s="25"/>
    </row>
    <row r="34" spans="1:13" x14ac:dyDescent="0.5">
      <c r="A34" s="45"/>
      <c r="B34" s="25"/>
      <c r="C34" s="25"/>
      <c r="D34" s="25"/>
    </row>
    <row r="35" spans="1:13" x14ac:dyDescent="0.5">
      <c r="A35" s="45"/>
      <c r="B35" s="25"/>
      <c r="C35" s="25"/>
      <c r="D35" s="25"/>
    </row>
    <row r="43" spans="1:13" s="41" customFormat="1" x14ac:dyDescent="0.5">
      <c r="A43" s="46"/>
      <c r="F43" s="42"/>
      <c r="G43" s="43"/>
      <c r="H43" s="43"/>
      <c r="I43" s="43"/>
      <c r="J43" s="43"/>
      <c r="K43" s="43"/>
      <c r="L43" s="43"/>
      <c r="M43" s="43"/>
    </row>
    <row r="44" spans="1:13" s="41" customFormat="1" x14ac:dyDescent="0.5">
      <c r="A44" s="46"/>
      <c r="F44" s="42"/>
      <c r="G44" s="43"/>
      <c r="H44" s="43"/>
      <c r="I44" s="43"/>
      <c r="J44" s="43"/>
      <c r="K44" s="43"/>
      <c r="L44" s="43"/>
      <c r="M44" s="43"/>
    </row>
    <row r="45" spans="1:13" s="41" customFormat="1" x14ac:dyDescent="0.5">
      <c r="A45" s="46"/>
    </row>
  </sheetData>
  <mergeCells count="18">
    <mergeCell ref="F2:K2"/>
    <mergeCell ref="F3:K3"/>
    <mergeCell ref="F5:K5"/>
    <mergeCell ref="F4:K4"/>
    <mergeCell ref="M7:M8"/>
    <mergeCell ref="K8:L8"/>
    <mergeCell ref="K9:L9"/>
    <mergeCell ref="C10:F10"/>
    <mergeCell ref="B27:M27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</mergeCells>
  <pageMargins left="0.27777777777777779" right="0.27777777777777779" top="0.27777777777777779" bottom="0.27777777777777779" header="0.5" footer="0.5"/>
  <pageSetup scale="81"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cp:lastPrinted>2020-02-27T19:28:46Z</cp:lastPrinted>
  <dcterms:created xsi:type="dcterms:W3CDTF">2019-10-17T18:33:54Z</dcterms:created>
  <dcterms:modified xsi:type="dcterms:W3CDTF">2020-08-28T22:35:03Z</dcterms:modified>
</cp:coreProperties>
</file>